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0CD11C52-99CB-4069-9C43-8A6381F2B080}" xr6:coauthVersionLast="47" xr6:coauthVersionMax="47" xr10:uidLastSave="{00000000-0000-0000-0000-000000000000}"/>
  <bookViews>
    <workbookView xWindow="-120" yWindow="-120" windowWidth="20730" windowHeight="11160" tabRatio="877" firstSheet="1" activeTab="1" xr2:uid="{00000000-000D-0000-FFFF-FFFF00000000}"/>
  </bookViews>
  <sheets>
    <sheet name="MERKEZ GENÇ A KIZ VOLEYBOL" sheetId="1" r:id="rId1"/>
    <sheet name="GENÇ A KIZ VOLEYBOL FİNAL MAÇLR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5" l="1"/>
  <c r="B28" i="5"/>
  <c r="B26" i="5"/>
  <c r="B24" i="5"/>
  <c r="B22" i="5"/>
  <c r="B20" i="5"/>
  <c r="B18" i="5"/>
  <c r="B16" i="5"/>
  <c r="B14" i="5"/>
  <c r="B12" i="5"/>
  <c r="B10" i="5"/>
  <c r="B8" i="5"/>
  <c r="B6" i="5"/>
  <c r="B4" i="5"/>
  <c r="V7" i="1" l="1"/>
  <c r="M7" i="1"/>
  <c r="C7" i="1"/>
  <c r="K16" i="1" s="1"/>
  <c r="V6" i="1"/>
  <c r="K21" i="1" s="1"/>
  <c r="M6" i="1"/>
  <c r="C6" i="1"/>
  <c r="V5" i="1"/>
  <c r="K15" i="1" s="1"/>
  <c r="M5" i="1"/>
  <c r="K14" i="1" s="1"/>
  <c r="C5" i="1"/>
  <c r="L2" i="1"/>
  <c r="K19" i="1" l="1"/>
  <c r="K17" i="1"/>
  <c r="K13" i="1"/>
  <c r="K20" i="1"/>
  <c r="K18" i="1"/>
</calcChain>
</file>

<file path=xl/sharedStrings.xml><?xml version="1.0" encoding="utf-8"?>
<sst xmlns="http://schemas.openxmlformats.org/spreadsheetml/2006/main" count="180" uniqueCount="110">
  <si>
    <t>2022 - 2023</t>
  </si>
  <si>
    <t>ÖĞRETİM YILI</t>
  </si>
  <si>
    <t>GENÇ A</t>
  </si>
  <si>
    <t>KIZ</t>
  </si>
  <si>
    <t>VOLEYBOL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</si>
  <si>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</si>
  <si>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</si>
  <si>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</si>
  <si>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</si>
  <si>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</si>
  <si>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</si>
  <si>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</si>
  <si>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</si>
  <si>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ÖZEL DOĞA ANADOLU LİSESİ</t>
  </si>
  <si>
    <t>A2</t>
  </si>
  <si>
    <t>A3</t>
  </si>
  <si>
    <t>B1</t>
  </si>
  <si>
    <t>B2</t>
  </si>
  <si>
    <t>B3</t>
  </si>
  <si>
    <t>MERKEZ (A) GRUBU</t>
  </si>
  <si>
    <t>MERKEZ (B) GRUBU</t>
  </si>
  <si>
    <t>MERKEZ (C) GRUBU</t>
  </si>
  <si>
    <t>2-</t>
  </si>
  <si>
    <t>OLAN TAKIMLARI YAZINIZ, KURASINI ÇEKEN TAKIMI</t>
  </si>
  <si>
    <t>ÖZEJDER SOSYAL BİLİMLER LİSESİ</t>
  </si>
  <si>
    <t>3-</t>
  </si>
  <si>
    <t>SAĞDAKİ KURA SONUCU ALANINA YAPIŞTIRINIZ</t>
  </si>
  <si>
    <t>MECİTÖZÜ ANADOLU LİSESİ</t>
  </si>
  <si>
    <t>4-</t>
  </si>
  <si>
    <t>PROF.DR.HAYREDDİN KARAMAN KIZ AİHL</t>
  </si>
  <si>
    <t>5-</t>
  </si>
  <si>
    <t>FATİH ANADOLU LİSESİ</t>
  </si>
  <si>
    <t>6-</t>
  </si>
  <si>
    <t>ÖZEL BİLGİ ANADOLU LİSESİ</t>
  </si>
  <si>
    <t>C1</t>
  </si>
  <si>
    <t>C2</t>
  </si>
  <si>
    <t>C3</t>
  </si>
  <si>
    <t>7-</t>
  </si>
  <si>
    <t>ÖZEL FİNAL AKADEMİ ANDOLU LİSESİ</t>
  </si>
  <si>
    <t>SIRA</t>
  </si>
  <si>
    <t>TARİH</t>
  </si>
  <si>
    <t>SAAT</t>
  </si>
  <si>
    <t>FİKSTÜR</t>
  </si>
  <si>
    <t>8-</t>
  </si>
  <si>
    <t>ÖZEL ADA ANADOLU LİSESİ</t>
  </si>
  <si>
    <t>9-</t>
  </si>
  <si>
    <t>75.YIL CUMHURİYET MTAL</t>
  </si>
  <si>
    <t>1.MAÇLAR</t>
  </si>
  <si>
    <t>A1-A2</t>
  </si>
  <si>
    <t>B1-B2</t>
  </si>
  <si>
    <t>C1-C2</t>
  </si>
  <si>
    <t>2.MAÇLAR</t>
  </si>
  <si>
    <t>A3-A1</t>
  </si>
  <si>
    <t>B3-B1</t>
  </si>
  <si>
    <t>C3-C1</t>
  </si>
  <si>
    <t>3.MAÇLAR</t>
  </si>
  <si>
    <t>A2-A3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</si>
  <si>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</si>
  <si>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</si>
  <si>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</si>
  <si>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</si>
  <si>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</si>
  <si>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</si>
  <si>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</si>
  <si>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</si>
  <si>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</si>
  <si>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</si>
  <si>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</si>
  <si>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>ALACA MEHMET ÇELİK MTAL</t>
  </si>
  <si>
    <t>ALACA KIZ AİHL</t>
  </si>
  <si>
    <t>SUNGURLU ANADOLU LİSESİ</t>
  </si>
  <si>
    <t>KARGI ÇPAL</t>
  </si>
  <si>
    <t>İlçe ve Merkez Gruplarından İlk 2 Takım Üst Eleme Grubuna çıkar</t>
  </si>
  <si>
    <t>ilk eleme türünda 2 takım birinciler arasından kura ile bay gececektir.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</si>
  <si>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</si>
  <si>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</si>
  <si>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</si>
  <si>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</si>
  <si>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</si>
  <si>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10-</t>
  </si>
  <si>
    <t>3.LÜK-4.LÜK MAÇI (MAĞLUPLAR)</t>
  </si>
  <si>
    <t>11-</t>
  </si>
  <si>
    <t>12-</t>
  </si>
  <si>
    <t>1.LİK-2.LİK MAÇI (GALİPLER)</t>
  </si>
  <si>
    <t>13-</t>
  </si>
  <si>
    <t>14-</t>
  </si>
  <si>
    <t>TAKIMLAR
(Atatürk Spor Salonu)</t>
  </si>
  <si>
    <t>Grup maçları sonrasında 14 takımlı eleme fikstürü çekilecek</t>
  </si>
  <si>
    <t>MAÇ</t>
  </si>
  <si>
    <t xml:space="preserve">Atatürk Spor Salonu/05 Aralık 2022/Saat: 09:00 </t>
  </si>
  <si>
    <t xml:space="preserve">Atatürk Spor Salonu/05 Aralık 2022/Saat: 11:00 </t>
  </si>
  <si>
    <t xml:space="preserve">Atatürk Spor Salonu/05 Aralık 2022/Saat: 13:00 </t>
  </si>
  <si>
    <t xml:space="preserve">Atatürk Spor Salonu/06 Aralık 2022/Saat: 09:00  </t>
  </si>
  <si>
    <t>Atatürk Spor Salonu/06 Aralık 2022/Saat: 11:00</t>
  </si>
  <si>
    <t>Atatürk Spor Salonu/06 Aralık 2022/Saat:  13:00</t>
  </si>
  <si>
    <t>Atatürk Spor Salonu/08 Aralık 2022/Saat: 10:00</t>
  </si>
  <si>
    <t>Atatürk Spor Salonu/08 Aralık 2022/Saat: 12:00</t>
  </si>
  <si>
    <t>Atatürk Spor Salonu/09 Aralık 2022/Saat: 10:00</t>
  </si>
  <si>
    <t xml:space="preserve">Atatürk Spor Salonu/09 Aralık 2022/Saat: 12:00 </t>
  </si>
  <si>
    <t>2022 - 2023 OKUL SPORLARI GENÇ A KIZLAR VOLEYBOL ELEME FİKSTÜRÜ</t>
  </si>
  <si>
    <t xml:space="preserve">Atatürk Spor Salonu/13 Aralık 2022/Saat: 10:00 </t>
  </si>
  <si>
    <t xml:space="preserve">Atatürk Spor Salonu/13 Aralık 2022/Saat: 12:00 </t>
  </si>
  <si>
    <t>Atatürk Spor Salonu / 15 Aralık 2022</t>
  </si>
  <si>
    <t>SAAT: 10:00</t>
  </si>
  <si>
    <t>SAAT: 12:00</t>
  </si>
  <si>
    <t>ÖZEL FİNAL AKADEMİ ANADOLU LİSESİ</t>
  </si>
  <si>
    <t>OSMANCIK 15 TEMMUZ ŞEHİTLERİ A.L.</t>
  </si>
  <si>
    <t>SUNGURLU HAYDAR ÖZDAŞ AND.LİS.</t>
  </si>
  <si>
    <t>OSMANCIK CUMHURİYET ADN.LİS.</t>
  </si>
  <si>
    <t>OSMANCIK ÖMER DERİNDERE FEN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</si>
</sst>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7" borderId="30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1" xfId="0" applyBorder="1" applyAlignment="1" applyProtection="1">
      <alignment shrinkToFit="1"/>
    </xf>
    <xf numFmtId="0" fontId="0" fillId="0" borderId="0" xfId="0" applyBorder="1" applyProtection="1"/>
    <xf numFmtId="0" fontId="0" fillId="0" borderId="31" xfId="0" applyBorder="1" applyAlignment="1" applyProtection="1">
      <alignment vertical="center" shrinkToFit="1"/>
    </xf>
    <xf numFmtId="0" fontId="0" fillId="0" borderId="15" xfId="0" applyBorder="1" applyAlignment="1" applyProtection="1"/>
    <xf numFmtId="0" fontId="0" fillId="0" borderId="29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1" xfId="0" applyBorder="1" applyProtection="1"/>
    <xf numFmtId="0" fontId="0" fillId="0" borderId="32" xfId="0" applyBorder="1" applyProtection="1"/>
    <xf numFmtId="0" fontId="0" fillId="0" borderId="31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8" borderId="9" xfId="0" applyFont="1" applyFill="1" applyBorder="1" applyAlignment="1" applyProtection="1">
      <alignment horizontal="center"/>
    </xf>
    <xf numFmtId="0" fontId="0" fillId="8" borderId="2" xfId="0" applyFont="1" applyFill="1" applyBorder="1" applyAlignment="1" applyProtection="1">
      <alignment horizontal="center" vertical="center" wrapText="1" shrinkToFit="1"/>
      <protection locked="0"/>
    </xf>
    <xf numFmtId="0" fontId="0" fillId="8" borderId="11" xfId="0" applyFont="1" applyFill="1" applyBorder="1" applyAlignment="1" applyProtection="1">
      <alignment horizontal="center"/>
    </xf>
    <xf numFmtId="0" fontId="0" fillId="8" borderId="12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5" fillId="6" borderId="17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4" xfId="0" applyFont="1" applyFill="1" applyBorder="1" applyAlignment="1" applyProtection="1">
      <alignment horizontal="center" vertical="center" textRotation="90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8" borderId="2" xfId="0" applyFont="1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8" borderId="2" xfId="0" applyFont="1" applyFill="1" applyBorder="1" applyAlignment="1" applyProtection="1">
      <alignment horizontal="center" vertical="center" wrapText="1" shrinkToFit="1"/>
    </xf>
    <xf numFmtId="0" fontId="0" fillId="8" borderId="2" xfId="0" applyFont="1" applyFill="1" applyBorder="1" applyAlignment="1" applyProtection="1">
      <alignment horizontal="center"/>
    </xf>
    <xf numFmtId="0" fontId="0" fillId="8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8" borderId="12" xfId="0" applyFont="1" applyFill="1" applyBorder="1" applyAlignment="1" applyProtection="1">
      <alignment horizontal="center" vertical="center" wrapText="1" shrinkToFit="1"/>
      <protection locked="0"/>
    </xf>
    <xf numFmtId="20" fontId="0" fillId="8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8" borderId="12" xfId="0" applyFont="1" applyFill="1" applyBorder="1" applyAlignment="1" applyProtection="1">
      <alignment horizontal="center" vertical="center" wrapText="1" shrinkToFit="1"/>
    </xf>
    <xf numFmtId="0" fontId="0" fillId="8" borderId="12" xfId="0" applyFont="1" applyFill="1" applyBorder="1" applyAlignment="1" applyProtection="1">
      <alignment horizontal="center"/>
    </xf>
    <xf numFmtId="0" fontId="0" fillId="8" borderId="13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15" fontId="0" fillId="0" borderId="0" xfId="0" applyNumberFormat="1" applyBorder="1" applyAlignment="1" applyProtection="1">
      <alignment horizontal="center" shrinkToFit="1"/>
      <protection locked="0"/>
    </xf>
    <xf numFmtId="15" fontId="0" fillId="0" borderId="31" xfId="0" applyNumberFormat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left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tafa.turkay/Desktop/F&#304;KST&#220;R%20PROGRAMI%20S&#304;FRE%20452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 refreshError="1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8"/>
  <sheetViews>
    <sheetView zoomScaleNormal="100" workbookViewId="0">
      <selection activeCell="AE32" sqref="AE32:AE33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14062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3" t="s">
        <v>1</v>
      </c>
      <c r="K1" s="63"/>
      <c r="L1" s="63"/>
      <c r="M1" s="63"/>
      <c r="N1" s="63"/>
      <c r="O1" s="63"/>
      <c r="P1" s="63" t="s">
        <v>2</v>
      </c>
      <c r="Q1" s="63"/>
      <c r="R1" s="63"/>
      <c r="S1" s="63"/>
      <c r="T1" s="63"/>
      <c r="U1" s="64" t="s">
        <v>3</v>
      </c>
      <c r="V1" s="64"/>
      <c r="W1" s="64"/>
      <c r="X1" s="64"/>
      <c r="Y1" s="64"/>
      <c r="Z1" s="1"/>
      <c r="AA1" s="1"/>
      <c r="AB1" s="1"/>
    </row>
    <row r="2" spans="1:59" ht="15.75" x14ac:dyDescent="0.25">
      <c r="A2" s="65" t="s">
        <v>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3" t="str">
        <f>[1]ANASAYFA!Q11</f>
        <v>İL BİRİNCİLİĞİ</v>
      </c>
      <c r="M2" s="63"/>
      <c r="N2" s="63"/>
      <c r="O2" s="63"/>
      <c r="P2" s="63"/>
      <c r="Q2" s="63"/>
      <c r="R2" s="63"/>
      <c r="S2" s="63"/>
      <c r="T2" s="66" t="s">
        <v>5</v>
      </c>
      <c r="U2" s="66"/>
      <c r="V2" s="66"/>
      <c r="W2" s="66"/>
      <c r="X2" s="66"/>
      <c r="Y2" s="3"/>
      <c r="Z2" s="1"/>
      <c r="AA2" s="1"/>
      <c r="AB2" s="1"/>
      <c r="AD2" s="67" t="s">
        <v>6</v>
      </c>
      <c r="AE2" s="67"/>
      <c r="AF2" s="68" t="s">
        <v>7</v>
      </c>
      <c r="AG2" s="68"/>
    </row>
    <row r="3" spans="1:59" ht="16.5" thickBot="1" x14ac:dyDescent="0.3">
      <c r="B3" s="2" t="s">
        <v>8</v>
      </c>
      <c r="X3" s="69" t="s">
        <v>9</v>
      </c>
      <c r="Y3" s="69"/>
      <c r="Z3" s="69"/>
      <c r="AA3" s="69"/>
      <c r="AD3" s="5" t="s">
        <v>10</v>
      </c>
      <c r="AE3" s="6" t="s">
        <v>11</v>
      </c>
      <c r="AF3" s="7" t="s">
        <v>12</v>
      </c>
      <c r="AG3" s="8" t="s">
        <v>13</v>
      </c>
      <c r="AJ3" s="70" t="s">
        <v>12</v>
      </c>
      <c r="AK3" s="70"/>
      <c r="AL3" s="70"/>
      <c r="AM3" s="70"/>
      <c r="AN3" s="70" t="s">
        <v>14</v>
      </c>
      <c r="AO3" s="70"/>
      <c r="AP3" s="70"/>
      <c r="AQ3" s="70"/>
      <c r="AR3" s="70" t="s">
        <v>15</v>
      </c>
      <c r="AS3" s="70"/>
      <c r="AT3" s="70"/>
      <c r="AU3" s="70"/>
      <c r="AV3" s="70" t="s">
        <v>16</v>
      </c>
      <c r="AW3" s="70"/>
      <c r="AX3" s="70"/>
      <c r="AY3" s="70"/>
      <c r="AZ3" s="70" t="s">
        <v>17</v>
      </c>
      <c r="BA3" s="70"/>
      <c r="BB3" s="70"/>
      <c r="BC3" s="70"/>
      <c r="BD3" s="70" t="s">
        <v>18</v>
      </c>
      <c r="BE3" s="70"/>
      <c r="BF3" s="70"/>
      <c r="BG3" s="70"/>
    </row>
    <row r="4" spans="1:59" ht="15" customHeight="1" thickBot="1" x14ac:dyDescent="0.3">
      <c r="B4" s="73" t="s">
        <v>19</v>
      </c>
      <c r="C4" s="74"/>
      <c r="D4" s="74"/>
      <c r="E4" s="74"/>
      <c r="F4" s="74"/>
      <c r="G4" s="74"/>
      <c r="H4" s="74"/>
      <c r="I4" s="74"/>
      <c r="J4" s="75"/>
      <c r="K4" s="9"/>
      <c r="L4" s="73" t="s">
        <v>20</v>
      </c>
      <c r="M4" s="74"/>
      <c r="N4" s="74"/>
      <c r="O4" s="74"/>
      <c r="P4" s="74"/>
      <c r="Q4" s="74"/>
      <c r="R4" s="74"/>
      <c r="S4" s="75"/>
      <c r="U4" s="73" t="s">
        <v>21</v>
      </c>
      <c r="V4" s="74"/>
      <c r="W4" s="74"/>
      <c r="X4" s="74"/>
      <c r="Y4" s="74"/>
      <c r="Z4" s="74"/>
      <c r="AA4" s="74"/>
      <c r="AB4" s="75"/>
      <c r="AD4" s="5" t="s">
        <v>22</v>
      </c>
      <c r="AE4" s="6" t="s">
        <v>23</v>
      </c>
      <c r="AF4" s="7" t="s">
        <v>14</v>
      </c>
      <c r="AG4" s="8" t="s">
        <v>24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</row>
    <row r="5" spans="1:59" x14ac:dyDescent="0.25">
      <c r="B5" s="10" t="s">
        <v>10</v>
      </c>
      <c r="C5" s="76" t="str">
        <f>AG3</f>
        <v>ÖZEL DOĞA ANADOLU LİSESİ</v>
      </c>
      <c r="D5" s="76"/>
      <c r="E5" s="76"/>
      <c r="F5" s="76"/>
      <c r="G5" s="76"/>
      <c r="H5" s="76"/>
      <c r="I5" s="76"/>
      <c r="J5" s="77"/>
      <c r="L5" s="10" t="s">
        <v>10</v>
      </c>
      <c r="M5" s="76" t="str">
        <f>AG6</f>
        <v>PROF.DR.HAYREDDİN KARAMAN KIZ AİHL</v>
      </c>
      <c r="N5" s="76"/>
      <c r="O5" s="76"/>
      <c r="P5" s="76"/>
      <c r="Q5" s="76"/>
      <c r="R5" s="76"/>
      <c r="S5" s="77"/>
      <c r="U5" s="10" t="s">
        <v>10</v>
      </c>
      <c r="V5" s="76" t="str">
        <f>AG9</f>
        <v>ÖZEL FİNAL AKADEMİ ANDOLU LİSESİ</v>
      </c>
      <c r="W5" s="76"/>
      <c r="X5" s="76"/>
      <c r="Y5" s="76"/>
      <c r="Z5" s="76"/>
      <c r="AA5" s="76"/>
      <c r="AB5" s="77"/>
      <c r="AD5" s="5" t="s">
        <v>25</v>
      </c>
      <c r="AE5" s="6" t="s">
        <v>26</v>
      </c>
      <c r="AF5" s="7" t="s">
        <v>15</v>
      </c>
      <c r="AG5" s="8" t="s">
        <v>27</v>
      </c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</row>
    <row r="6" spans="1:59" x14ac:dyDescent="0.25">
      <c r="B6" s="11" t="s">
        <v>22</v>
      </c>
      <c r="C6" s="78" t="str">
        <f>AG4</f>
        <v>ÖZEJDER SOSYAL BİLİMLER LİSESİ</v>
      </c>
      <c r="D6" s="78"/>
      <c r="E6" s="78"/>
      <c r="F6" s="78"/>
      <c r="G6" s="78"/>
      <c r="H6" s="78"/>
      <c r="I6" s="78"/>
      <c r="J6" s="79"/>
      <c r="L6" s="11" t="s">
        <v>22</v>
      </c>
      <c r="M6" s="78" t="str">
        <f>AG7</f>
        <v>FATİH ANADOLU LİSESİ</v>
      </c>
      <c r="N6" s="78"/>
      <c r="O6" s="78"/>
      <c r="P6" s="78"/>
      <c r="Q6" s="78"/>
      <c r="R6" s="78"/>
      <c r="S6" s="79"/>
      <c r="U6" s="11" t="s">
        <v>22</v>
      </c>
      <c r="V6" s="78" t="str">
        <f>AG10</f>
        <v>ÖZEL ADA ANADOLU LİSESİ</v>
      </c>
      <c r="W6" s="78"/>
      <c r="X6" s="78"/>
      <c r="Y6" s="78"/>
      <c r="Z6" s="78"/>
      <c r="AA6" s="78"/>
      <c r="AB6" s="79"/>
      <c r="AD6" s="5" t="s">
        <v>28</v>
      </c>
      <c r="AE6" s="12"/>
      <c r="AF6" s="7" t="s">
        <v>16</v>
      </c>
      <c r="AG6" s="8" t="s">
        <v>29</v>
      </c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</row>
    <row r="7" spans="1:59" ht="15" customHeight="1" thickBot="1" x14ac:dyDescent="0.3">
      <c r="B7" s="13" t="s">
        <v>25</v>
      </c>
      <c r="C7" s="71" t="str">
        <f>AG5</f>
        <v>MECİTÖZÜ ANADOLU LİSESİ</v>
      </c>
      <c r="D7" s="71"/>
      <c r="E7" s="71"/>
      <c r="F7" s="71"/>
      <c r="G7" s="71"/>
      <c r="H7" s="71"/>
      <c r="I7" s="71"/>
      <c r="J7" s="72"/>
      <c r="L7" s="13" t="s">
        <v>25</v>
      </c>
      <c r="M7" s="71" t="str">
        <f>AG8</f>
        <v>ÖZEL BİLGİ ANADOLU LİSESİ</v>
      </c>
      <c r="N7" s="71"/>
      <c r="O7" s="71"/>
      <c r="P7" s="71"/>
      <c r="Q7" s="71"/>
      <c r="R7" s="71"/>
      <c r="S7" s="72"/>
      <c r="U7" s="13" t="s">
        <v>25</v>
      </c>
      <c r="V7" s="71" t="str">
        <f>AG11</f>
        <v>75.YIL CUMHURİYET MTAL</v>
      </c>
      <c r="W7" s="71"/>
      <c r="X7" s="71"/>
      <c r="Y7" s="71"/>
      <c r="Z7" s="71"/>
      <c r="AA7" s="71"/>
      <c r="AB7" s="72"/>
      <c r="AD7" s="5" t="s">
        <v>30</v>
      </c>
      <c r="AE7" s="12"/>
      <c r="AF7" s="7" t="s">
        <v>17</v>
      </c>
      <c r="AG7" s="8" t="s">
        <v>31</v>
      </c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</row>
    <row r="8" spans="1:59" x14ac:dyDescent="0.25">
      <c r="B8" s="14"/>
      <c r="C8" s="15"/>
      <c r="D8" s="15"/>
      <c r="E8" s="15"/>
      <c r="F8" s="15"/>
      <c r="G8" s="15"/>
      <c r="H8" s="15"/>
      <c r="I8" s="15"/>
      <c r="J8" s="15"/>
      <c r="L8" s="14"/>
      <c r="M8" s="15"/>
      <c r="N8" s="15"/>
      <c r="O8" s="15"/>
      <c r="P8" s="15"/>
      <c r="Q8" s="15"/>
      <c r="R8" s="15"/>
      <c r="S8" s="15"/>
      <c r="U8" s="14"/>
      <c r="V8" s="15"/>
      <c r="W8" s="15"/>
      <c r="X8" s="15"/>
      <c r="Y8" s="15"/>
      <c r="Z8" s="15"/>
      <c r="AA8" s="15"/>
      <c r="AB8" s="15"/>
      <c r="AD8" s="5" t="s">
        <v>32</v>
      </c>
      <c r="AE8" s="12"/>
      <c r="AF8" s="7" t="s">
        <v>18</v>
      </c>
      <c r="AG8" s="8" t="s">
        <v>33</v>
      </c>
      <c r="AJ8" s="70" t="s">
        <v>34</v>
      </c>
      <c r="AK8" s="70"/>
      <c r="AL8" s="70"/>
      <c r="AM8" s="70"/>
      <c r="AN8" s="93" t="s">
        <v>35</v>
      </c>
      <c r="AO8" s="94"/>
      <c r="AP8" s="94"/>
      <c r="AQ8" s="94"/>
      <c r="AR8" s="93" t="s">
        <v>36</v>
      </c>
      <c r="AS8" s="94"/>
      <c r="AT8" s="94"/>
      <c r="AU8" s="94"/>
      <c r="AV8" s="93"/>
      <c r="AW8" s="94"/>
      <c r="AX8" s="94"/>
      <c r="AY8" s="94"/>
      <c r="AZ8" s="70"/>
      <c r="BA8" s="70"/>
      <c r="BB8" s="70"/>
      <c r="BC8" s="70"/>
      <c r="BD8" s="70"/>
      <c r="BE8" s="70"/>
      <c r="BF8" s="70"/>
      <c r="BG8" s="70"/>
    </row>
    <row r="9" spans="1:59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U9" s="14"/>
      <c r="V9" s="15"/>
      <c r="W9" s="15"/>
      <c r="X9" s="15"/>
      <c r="Y9" s="15"/>
      <c r="Z9" s="15"/>
      <c r="AA9" s="15"/>
      <c r="AB9" s="15"/>
      <c r="AD9" s="5" t="s">
        <v>37</v>
      </c>
      <c r="AE9" s="12"/>
      <c r="AF9" s="7" t="s">
        <v>34</v>
      </c>
      <c r="AG9" s="8" t="s">
        <v>38</v>
      </c>
      <c r="AJ9" s="70"/>
      <c r="AK9" s="70"/>
      <c r="AL9" s="70"/>
      <c r="AM9" s="70"/>
      <c r="AN9" s="95"/>
      <c r="AO9" s="96"/>
      <c r="AP9" s="96"/>
      <c r="AQ9" s="96"/>
      <c r="AR9" s="95"/>
      <c r="AS9" s="96"/>
      <c r="AT9" s="96"/>
      <c r="AU9" s="96"/>
      <c r="AV9" s="95"/>
      <c r="AW9" s="96"/>
      <c r="AX9" s="96"/>
      <c r="AY9" s="96"/>
      <c r="AZ9" s="70"/>
      <c r="BA9" s="70"/>
      <c r="BB9" s="70"/>
      <c r="BC9" s="70"/>
      <c r="BD9" s="70"/>
      <c r="BE9" s="70"/>
      <c r="BF9" s="70"/>
      <c r="BG9" s="70"/>
    </row>
    <row r="10" spans="1:59" ht="15.75" x14ac:dyDescent="0.25">
      <c r="A10" s="80" t="s">
        <v>39</v>
      </c>
      <c r="B10" s="83" t="s">
        <v>88</v>
      </c>
      <c r="C10" s="84"/>
      <c r="D10" s="85"/>
      <c r="E10" s="16"/>
      <c r="F10" s="83" t="s">
        <v>41</v>
      </c>
      <c r="G10" s="85"/>
      <c r="H10" s="83" t="s">
        <v>42</v>
      </c>
      <c r="I10" s="84"/>
      <c r="J10" s="85"/>
      <c r="K10" s="92" t="s">
        <v>86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5"/>
      <c r="AD10" s="5" t="s">
        <v>43</v>
      </c>
      <c r="AE10" s="12"/>
      <c r="AF10" s="7" t="s">
        <v>35</v>
      </c>
      <c r="AG10" s="8" t="s">
        <v>44</v>
      </c>
      <c r="AJ10" s="70"/>
      <c r="AK10" s="70"/>
      <c r="AL10" s="70"/>
      <c r="AM10" s="70"/>
      <c r="AN10" s="95"/>
      <c r="AO10" s="96"/>
      <c r="AP10" s="96"/>
      <c r="AQ10" s="96"/>
      <c r="AR10" s="95"/>
      <c r="AS10" s="96"/>
      <c r="AT10" s="96"/>
      <c r="AU10" s="96"/>
      <c r="AV10" s="95"/>
      <c r="AW10" s="96"/>
      <c r="AX10" s="96"/>
      <c r="AY10" s="96"/>
      <c r="AZ10" s="70"/>
      <c r="BA10" s="70"/>
      <c r="BB10" s="70"/>
      <c r="BC10" s="70"/>
      <c r="BD10" s="70"/>
      <c r="BE10" s="70"/>
      <c r="BF10" s="70"/>
      <c r="BG10" s="70"/>
    </row>
    <row r="11" spans="1:59" ht="15.75" x14ac:dyDescent="0.25">
      <c r="A11" s="81"/>
      <c r="B11" s="86"/>
      <c r="C11" s="87"/>
      <c r="D11" s="88"/>
      <c r="E11" s="17" t="s">
        <v>40</v>
      </c>
      <c r="F11" s="86"/>
      <c r="G11" s="88"/>
      <c r="H11" s="86"/>
      <c r="I11" s="87"/>
      <c r="J11" s="88"/>
      <c r="K11" s="86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  <c r="AD11" s="5" t="s">
        <v>45</v>
      </c>
      <c r="AE11" s="12"/>
      <c r="AF11" s="7" t="s">
        <v>36</v>
      </c>
      <c r="AG11" s="8" t="s">
        <v>46</v>
      </c>
      <c r="AJ11" s="70"/>
      <c r="AK11" s="70"/>
      <c r="AL11" s="70"/>
      <c r="AM11" s="70"/>
      <c r="AN11" s="95"/>
      <c r="AO11" s="96"/>
      <c r="AP11" s="96"/>
      <c r="AQ11" s="96"/>
      <c r="AR11" s="95"/>
      <c r="AS11" s="96"/>
      <c r="AT11" s="96"/>
      <c r="AU11" s="96"/>
      <c r="AV11" s="95"/>
      <c r="AW11" s="96"/>
      <c r="AX11" s="96"/>
      <c r="AY11" s="96"/>
      <c r="AZ11" s="70"/>
      <c r="BA11" s="70"/>
      <c r="BB11" s="70"/>
      <c r="BC11" s="70"/>
      <c r="BD11" s="70"/>
      <c r="BE11" s="70"/>
      <c r="BF11" s="70"/>
      <c r="BG11" s="70"/>
    </row>
    <row r="12" spans="1:59" ht="16.5" thickBot="1" x14ac:dyDescent="0.3">
      <c r="A12" s="82"/>
      <c r="B12" s="89"/>
      <c r="C12" s="90"/>
      <c r="D12" s="91"/>
      <c r="E12" s="18"/>
      <c r="F12" s="89"/>
      <c r="G12" s="91"/>
      <c r="H12" s="89"/>
      <c r="I12" s="90"/>
      <c r="J12" s="91"/>
      <c r="K12" s="89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1"/>
      <c r="AJ12" s="70"/>
      <c r="AK12" s="70"/>
      <c r="AL12" s="70"/>
      <c r="AM12" s="70"/>
      <c r="AN12" s="97"/>
      <c r="AO12" s="98"/>
      <c r="AP12" s="98"/>
      <c r="AQ12" s="98"/>
      <c r="AR12" s="97"/>
      <c r="AS12" s="98"/>
      <c r="AT12" s="98"/>
      <c r="AU12" s="98"/>
      <c r="AV12" s="97"/>
      <c r="AW12" s="98"/>
      <c r="AX12" s="98"/>
      <c r="AY12" s="98"/>
      <c r="AZ12" s="70"/>
      <c r="BA12" s="70"/>
      <c r="BB12" s="70"/>
      <c r="BC12" s="70"/>
      <c r="BD12" s="70"/>
      <c r="BE12" s="70"/>
      <c r="BF12" s="70"/>
      <c r="BG12" s="70"/>
    </row>
    <row r="13" spans="1:59" x14ac:dyDescent="0.25">
      <c r="A13" s="10">
        <v>1</v>
      </c>
      <c r="B13" s="99" t="s">
        <v>47</v>
      </c>
      <c r="C13" s="99"/>
      <c r="D13" s="99"/>
      <c r="E13" s="53">
        <v>44886</v>
      </c>
      <c r="F13" s="100">
        <v>0.375</v>
      </c>
      <c r="G13" s="99"/>
      <c r="H13" s="101" t="s">
        <v>48</v>
      </c>
      <c r="I13" s="101"/>
      <c r="J13" s="101"/>
      <c r="K13" s="102" t="str">
        <f>CONCATENATE(C5," ","-"," ",C6)</f>
        <v>ÖZEL DOĞA ANADOLU LİSESİ - ÖZEJDER SOSYAL BİLİMLER LİSESİ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3"/>
    </row>
    <row r="14" spans="1:59" x14ac:dyDescent="0.25">
      <c r="A14" s="11">
        <v>2</v>
      </c>
      <c r="B14" s="104" t="s">
        <v>47</v>
      </c>
      <c r="C14" s="104"/>
      <c r="D14" s="104"/>
      <c r="E14" s="54">
        <v>44886</v>
      </c>
      <c r="F14" s="105">
        <v>0.45833333333333331</v>
      </c>
      <c r="G14" s="105"/>
      <c r="H14" s="106" t="s">
        <v>49</v>
      </c>
      <c r="I14" s="106"/>
      <c r="J14" s="106"/>
      <c r="K14" s="107" t="str">
        <f>CONCATENATE(M5," ","-"," ",M6)</f>
        <v>PROF.DR.HAYREDDİN KARAMAN KIZ AİHL - FATİH ANADOLU LİSESİ</v>
      </c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</row>
    <row r="15" spans="1:59" x14ac:dyDescent="0.25">
      <c r="A15" s="11">
        <v>3</v>
      </c>
      <c r="B15" s="104" t="s">
        <v>47</v>
      </c>
      <c r="C15" s="104"/>
      <c r="D15" s="104"/>
      <c r="E15" s="54">
        <v>44886</v>
      </c>
      <c r="F15" s="105">
        <v>0.54166666666666663</v>
      </c>
      <c r="G15" s="104"/>
      <c r="H15" s="106" t="s">
        <v>50</v>
      </c>
      <c r="I15" s="106"/>
      <c r="J15" s="106"/>
      <c r="K15" s="107" t="str">
        <f>CONCATENATE(V5," ","-"," ",V6)</f>
        <v>ÖZEL FİNAL AKADEMİ ANDOLU LİSESİ - ÖZEL ADA ANADOLU LİSESİ</v>
      </c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8"/>
    </row>
    <row r="16" spans="1:59" x14ac:dyDescent="0.25">
      <c r="A16" s="11">
        <v>4</v>
      </c>
      <c r="B16" s="104" t="s">
        <v>51</v>
      </c>
      <c r="C16" s="104"/>
      <c r="D16" s="104"/>
      <c r="E16" s="54">
        <v>44888</v>
      </c>
      <c r="F16" s="105">
        <v>0.375</v>
      </c>
      <c r="G16" s="105"/>
      <c r="H16" s="106" t="s">
        <v>52</v>
      </c>
      <c r="I16" s="106"/>
      <c r="J16" s="106"/>
      <c r="K16" s="107" t="str">
        <f>CONCATENATE(C7," ","-"," ",C5)</f>
        <v>MECİTÖZÜ ANADOLU LİSESİ - ÖZEL DOĞA ANADOLU LİSESİ</v>
      </c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8"/>
    </row>
    <row r="17" spans="1:28" x14ac:dyDescent="0.25">
      <c r="A17" s="11">
        <v>5</v>
      </c>
      <c r="B17" s="104" t="s">
        <v>51</v>
      </c>
      <c r="C17" s="104"/>
      <c r="D17" s="104"/>
      <c r="E17" s="54">
        <v>44888</v>
      </c>
      <c r="F17" s="105">
        <v>0.45833333333333331</v>
      </c>
      <c r="G17" s="104"/>
      <c r="H17" s="106" t="s">
        <v>53</v>
      </c>
      <c r="I17" s="106"/>
      <c r="J17" s="106"/>
      <c r="K17" s="107" t="str">
        <f>CONCATENATE(M7," ","-"," ",M5)</f>
        <v>ÖZEL BİLGİ ANADOLU LİSESİ - PROF.DR.HAYREDDİN KARAMAN KIZ AİHL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8"/>
    </row>
    <row r="18" spans="1:28" x14ac:dyDescent="0.25">
      <c r="A18" s="11">
        <v>6</v>
      </c>
      <c r="B18" s="104" t="s">
        <v>51</v>
      </c>
      <c r="C18" s="104"/>
      <c r="D18" s="104"/>
      <c r="E18" s="54">
        <v>44888</v>
      </c>
      <c r="F18" s="105">
        <v>0.54166666666666663</v>
      </c>
      <c r="G18" s="104"/>
      <c r="H18" s="106" t="s">
        <v>54</v>
      </c>
      <c r="I18" s="106"/>
      <c r="J18" s="106"/>
      <c r="K18" s="107" t="str">
        <f>CONCATENATE(V7," ","-"," ",V5)</f>
        <v>75.YIL CUMHURİYET MTAL - ÖZEL FİNAL AKADEMİ ANDOLU LİSESİ</v>
      </c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8"/>
    </row>
    <row r="19" spans="1:28" x14ac:dyDescent="0.25">
      <c r="A19" s="11">
        <v>7</v>
      </c>
      <c r="B19" s="104" t="s">
        <v>55</v>
      </c>
      <c r="C19" s="104"/>
      <c r="D19" s="104"/>
      <c r="E19" s="54">
        <v>44890</v>
      </c>
      <c r="F19" s="105">
        <v>0.375</v>
      </c>
      <c r="G19" s="104"/>
      <c r="H19" s="106" t="s">
        <v>56</v>
      </c>
      <c r="I19" s="106"/>
      <c r="J19" s="106"/>
      <c r="K19" s="107" t="str">
        <f>CONCATENATE(C6," ","-"," ",C7)</f>
        <v>ÖZEJDER SOSYAL BİLİMLER LİSESİ - MECİTÖZÜ ANADOLU LİSESİ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8"/>
    </row>
    <row r="20" spans="1:28" x14ac:dyDescent="0.25">
      <c r="A20" s="11">
        <v>8</v>
      </c>
      <c r="B20" s="104" t="s">
        <v>55</v>
      </c>
      <c r="C20" s="104"/>
      <c r="D20" s="104"/>
      <c r="E20" s="54">
        <v>44890</v>
      </c>
      <c r="F20" s="105">
        <v>0.45833333333333331</v>
      </c>
      <c r="G20" s="104"/>
      <c r="H20" s="106" t="s">
        <v>57</v>
      </c>
      <c r="I20" s="106"/>
      <c r="J20" s="106"/>
      <c r="K20" s="107" t="str">
        <f>CONCATENATE(M6," ","-"," ",M7)</f>
        <v>FATİH ANADOLU LİSESİ - ÖZEL BİLGİ ANADOLU LİSESİ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8"/>
    </row>
    <row r="21" spans="1:28" x14ac:dyDescent="0.25">
      <c r="A21" s="11">
        <v>9</v>
      </c>
      <c r="B21" s="104" t="s">
        <v>55</v>
      </c>
      <c r="C21" s="104"/>
      <c r="D21" s="104"/>
      <c r="E21" s="54">
        <v>44890</v>
      </c>
      <c r="F21" s="105">
        <v>0.54166666666666663</v>
      </c>
      <c r="G21" s="104"/>
      <c r="H21" s="106" t="s">
        <v>58</v>
      </c>
      <c r="I21" s="106"/>
      <c r="J21" s="106"/>
      <c r="K21" s="107" t="str">
        <f>CONCATENATE(V6," ","-"," ",V7)</f>
        <v>ÖZEL ADA ANADOLU LİSESİ - 75.YIL CUMHURİYET MTAL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8"/>
    </row>
    <row r="22" spans="1:28" x14ac:dyDescent="0.25">
      <c r="A22" s="55">
        <v>10</v>
      </c>
      <c r="B22" s="109" t="s">
        <v>59</v>
      </c>
      <c r="C22" s="109"/>
      <c r="D22" s="109"/>
      <c r="E22" s="56"/>
      <c r="F22" s="110">
        <v>0</v>
      </c>
      <c r="G22" s="109"/>
      <c r="H22" s="111" t="s">
        <v>60</v>
      </c>
      <c r="I22" s="111"/>
      <c r="J22" s="111"/>
      <c r="K22" s="112" t="s">
        <v>61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</row>
    <row r="23" spans="1:28" x14ac:dyDescent="0.25">
      <c r="A23" s="55">
        <v>11</v>
      </c>
      <c r="B23" s="109" t="s">
        <v>62</v>
      </c>
      <c r="C23" s="109"/>
      <c r="D23" s="109"/>
      <c r="E23" s="56"/>
      <c r="F23" s="110">
        <v>0</v>
      </c>
      <c r="G23" s="110"/>
      <c r="H23" s="111" t="s">
        <v>63</v>
      </c>
      <c r="I23" s="111"/>
      <c r="J23" s="111"/>
      <c r="K23" s="112" t="s">
        <v>64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3"/>
    </row>
    <row r="24" spans="1:28" ht="15" customHeight="1" thickBot="1" x14ac:dyDescent="0.3">
      <c r="A24" s="57">
        <v>12</v>
      </c>
      <c r="B24" s="115" t="s">
        <v>65</v>
      </c>
      <c r="C24" s="115"/>
      <c r="D24" s="115"/>
      <c r="E24" s="58"/>
      <c r="F24" s="116">
        <v>0</v>
      </c>
      <c r="G24" s="116"/>
      <c r="H24" s="117" t="s">
        <v>66</v>
      </c>
      <c r="I24" s="117"/>
      <c r="J24" s="117"/>
      <c r="K24" s="118" t="s">
        <v>67</v>
      </c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9"/>
    </row>
    <row r="26" spans="1:28" x14ac:dyDescent="0.25">
      <c r="A26" s="114" t="s">
        <v>72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</row>
    <row r="27" spans="1:28" x14ac:dyDescent="0.25">
      <c r="A27" s="114" t="s">
        <v>87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</row>
    <row r="28" spans="1:28" x14ac:dyDescent="0.25">
      <c r="A28" s="114" t="s">
        <v>73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</row>
  </sheetData>
  <mergeCells count="90">
    <mergeCell ref="A26:AB26"/>
    <mergeCell ref="A27:AB27"/>
    <mergeCell ref="A28:AB28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B13:D13"/>
    <mergeCell ref="F13:G13"/>
    <mergeCell ref="H13:J13"/>
    <mergeCell ref="K13:AB13"/>
    <mergeCell ref="B14:D14"/>
    <mergeCell ref="F14:G14"/>
    <mergeCell ref="H14:J14"/>
    <mergeCell ref="K14:AB14"/>
    <mergeCell ref="AN8:AQ12"/>
    <mergeCell ref="AR8:AU12"/>
    <mergeCell ref="AV8:AY12"/>
    <mergeCell ref="AZ8:BC12"/>
    <mergeCell ref="BD8:BG12"/>
    <mergeCell ref="A10:A12"/>
    <mergeCell ref="B10:D12"/>
    <mergeCell ref="F10:G12"/>
    <mergeCell ref="H10:J12"/>
    <mergeCell ref="K10:AB12"/>
    <mergeCell ref="AJ8:AM12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AR3:AU7"/>
    <mergeCell ref="M6:S6"/>
    <mergeCell ref="V6:AB6"/>
    <mergeCell ref="C7:J7"/>
    <mergeCell ref="M7:S7"/>
    <mergeCell ref="AD2:AE2"/>
    <mergeCell ref="AF2:AG2"/>
    <mergeCell ref="X3:AA3"/>
    <mergeCell ref="AJ3:AM7"/>
    <mergeCell ref="AN3:AQ7"/>
    <mergeCell ref="V7:AB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 xr:uid="{00000000-0004-0000-0000-000000000000}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30"/>
  <sheetViews>
    <sheetView tabSelected="1" topLeftCell="A6" zoomScaleNormal="100" workbookViewId="0">
      <selection activeCell="AE26" sqref="AE26"/>
    </sheetView>
  </sheetViews>
  <sheetFormatPr defaultColWidth="3.7109375" defaultRowHeight="15" customHeight="1" x14ac:dyDescent="0.25"/>
  <cols>
    <col min="1" max="1" width="3.7109375" style="49"/>
    <col min="2" max="16" width="3.7109375" style="19"/>
    <col min="17" max="17" width="18.85546875" style="19" customWidth="1"/>
    <col min="18" max="20" width="3.7109375" style="19"/>
    <col min="21" max="21" width="9.140625" style="19" customWidth="1"/>
    <col min="22" max="24" width="3.7109375" style="19"/>
    <col min="25" max="25" width="11.7109375" style="19" customWidth="1"/>
    <col min="26" max="38" width="3.7109375" style="19"/>
    <col min="39" max="39" width="3.7109375" style="45"/>
    <col min="40" max="40" width="40.7109375" style="19" customWidth="1"/>
    <col min="41" max="41" width="3.7109375" style="46"/>
    <col min="42" max="42" width="40.7109375" style="19" customWidth="1"/>
    <col min="43" max="16384" width="3.7109375" style="19"/>
  </cols>
  <sheetData>
    <row r="1" spans="1:79" ht="15" customHeight="1" x14ac:dyDescent="0.25">
      <c r="A1" s="133" t="s">
        <v>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61"/>
      <c r="AH1" s="61"/>
      <c r="AI1" s="134"/>
      <c r="AJ1" s="134"/>
      <c r="AK1" s="134"/>
      <c r="AL1" s="134"/>
    </row>
    <row r="2" spans="1:79" ht="15" customHeight="1" x14ac:dyDescent="0.25">
      <c r="A2" s="59"/>
      <c r="B2" s="59"/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2"/>
      <c r="AJ2" s="52"/>
      <c r="AK2" s="52"/>
      <c r="AL2" s="52"/>
    </row>
    <row r="3" spans="1:79" x14ac:dyDescent="0.25">
      <c r="A3" s="19"/>
      <c r="AM3" s="135" t="s">
        <v>6</v>
      </c>
      <c r="AN3" s="135"/>
      <c r="AO3" s="136" t="s">
        <v>7</v>
      </c>
      <c r="AP3" s="136"/>
    </row>
    <row r="4" spans="1:79" ht="15.75" x14ac:dyDescent="0.2">
      <c r="A4" s="20" t="s">
        <v>10</v>
      </c>
      <c r="B4" s="120" t="str">
        <f>AP4</f>
        <v>ÖZEL BİLGİ ANADOLU LİSESİ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21" t="s">
        <v>8</v>
      </c>
      <c r="S4" s="21"/>
      <c r="T4" s="21"/>
      <c r="U4" s="21"/>
      <c r="V4" s="22"/>
      <c r="W4" s="22"/>
      <c r="X4" s="22"/>
      <c r="Y4" s="22"/>
      <c r="Z4" s="22"/>
      <c r="AA4" s="22"/>
      <c r="AB4" s="22"/>
      <c r="AC4" s="22"/>
      <c r="AD4" s="22"/>
      <c r="AE4" s="22"/>
      <c r="AH4" s="69" t="s">
        <v>9</v>
      </c>
      <c r="AI4" s="69"/>
      <c r="AJ4" s="69"/>
      <c r="AK4" s="69"/>
      <c r="AM4" s="23" t="s">
        <v>10</v>
      </c>
      <c r="AN4" s="24" t="s">
        <v>74</v>
      </c>
      <c r="AO4" s="7" t="s">
        <v>10</v>
      </c>
      <c r="AP4" s="24" t="s">
        <v>33</v>
      </c>
      <c r="AS4" s="130">
        <v>1</v>
      </c>
      <c r="AT4" s="130"/>
      <c r="AU4" s="130"/>
      <c r="AV4" s="130"/>
      <c r="AW4" s="130"/>
      <c r="AX4" s="130">
        <v>2</v>
      </c>
      <c r="AY4" s="130"/>
      <c r="AZ4" s="130"/>
      <c r="BA4" s="130"/>
      <c r="BB4" s="130"/>
      <c r="BC4" s="130">
        <v>3</v>
      </c>
      <c r="BD4" s="130"/>
      <c r="BE4" s="130"/>
      <c r="BF4" s="130"/>
      <c r="BG4" s="130"/>
      <c r="BH4" s="130">
        <v>4</v>
      </c>
      <c r="BI4" s="130"/>
      <c r="BJ4" s="130"/>
      <c r="BK4" s="130"/>
      <c r="BL4" s="130"/>
      <c r="BM4" s="130">
        <v>5</v>
      </c>
      <c r="BN4" s="130"/>
      <c r="BO4" s="130"/>
      <c r="BP4" s="130"/>
      <c r="BQ4" s="130"/>
      <c r="BR4" s="132">
        <v>6</v>
      </c>
      <c r="BS4" s="132"/>
      <c r="BT4" s="132"/>
      <c r="BU4" s="132"/>
      <c r="BV4" s="132"/>
      <c r="BW4" s="130">
        <v>7</v>
      </c>
      <c r="BX4" s="130"/>
      <c r="BY4" s="130"/>
      <c r="BZ4" s="130"/>
      <c r="CA4" s="130"/>
    </row>
    <row r="5" spans="1:79" ht="15.75" x14ac:dyDescent="0.25">
      <c r="A5" s="25"/>
      <c r="B5" s="122" t="s">
        <v>95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  <c r="R5" s="26"/>
      <c r="S5" s="27"/>
      <c r="T5" s="27"/>
      <c r="U5" s="28"/>
      <c r="V5" s="22"/>
      <c r="W5" s="22"/>
      <c r="X5" s="22"/>
      <c r="Y5" s="22"/>
      <c r="Z5" s="22"/>
      <c r="AA5" s="22"/>
      <c r="AB5" s="22"/>
      <c r="AC5" s="22"/>
      <c r="AD5" s="22"/>
      <c r="AE5" s="22"/>
      <c r="AM5" s="23" t="s">
        <v>22</v>
      </c>
      <c r="AN5" s="24" t="s">
        <v>75</v>
      </c>
      <c r="AO5" s="7" t="s">
        <v>22</v>
      </c>
      <c r="AP5" s="24" t="s">
        <v>105</v>
      </c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2"/>
      <c r="BS5" s="132"/>
      <c r="BT5" s="132"/>
      <c r="BU5" s="132"/>
      <c r="BV5" s="132"/>
      <c r="BW5" s="130"/>
      <c r="BX5" s="130"/>
      <c r="BY5" s="130"/>
      <c r="BZ5" s="130"/>
      <c r="CA5" s="130"/>
    </row>
    <row r="6" spans="1:79" ht="15.75" x14ac:dyDescent="0.25">
      <c r="A6" s="20" t="s">
        <v>22</v>
      </c>
      <c r="B6" s="120" t="str">
        <f>AP5</f>
        <v>ÖZEL FİNAL AKADEMİ ANADOLU LİSESİ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1"/>
      <c r="N6" s="29"/>
      <c r="O6" s="29"/>
      <c r="P6" s="29"/>
      <c r="Q6" s="30"/>
      <c r="R6" s="21"/>
      <c r="S6" s="31"/>
      <c r="T6" s="31"/>
      <c r="U6" s="32"/>
      <c r="V6" s="33"/>
      <c r="W6" s="33"/>
      <c r="X6" s="33"/>
      <c r="Y6" s="33"/>
      <c r="Z6" s="33"/>
      <c r="AA6" s="22"/>
      <c r="AB6" s="22"/>
      <c r="AC6" s="22"/>
      <c r="AD6" s="22"/>
      <c r="AE6" s="22"/>
      <c r="AM6" s="23" t="s">
        <v>25</v>
      </c>
      <c r="AN6" s="24" t="s">
        <v>76</v>
      </c>
      <c r="AO6" s="7" t="s">
        <v>25</v>
      </c>
      <c r="AP6" s="24" t="s">
        <v>68</v>
      </c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2"/>
      <c r="BS6" s="132"/>
      <c r="BT6" s="132"/>
      <c r="BU6" s="132"/>
      <c r="BV6" s="132"/>
      <c r="BW6" s="130"/>
      <c r="BX6" s="130"/>
      <c r="BY6" s="130"/>
      <c r="BZ6" s="130"/>
      <c r="CA6" s="130"/>
    </row>
    <row r="7" spans="1:79" ht="15.75" x14ac:dyDescent="0.25">
      <c r="A7" s="25"/>
      <c r="B7" s="122" t="s">
        <v>89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21"/>
      <c r="O7" s="21"/>
      <c r="P7" s="21"/>
      <c r="Q7" s="21"/>
      <c r="R7" s="21"/>
      <c r="S7" s="21"/>
      <c r="T7" s="21"/>
      <c r="U7" s="34"/>
      <c r="V7" s="35"/>
      <c r="W7" s="35"/>
      <c r="X7" s="35"/>
      <c r="Y7" s="36"/>
      <c r="Z7" s="33"/>
      <c r="AA7" s="22"/>
      <c r="AB7" s="22"/>
      <c r="AC7" s="22"/>
      <c r="AD7" s="22"/>
      <c r="AE7" s="22"/>
      <c r="AM7" s="23" t="s">
        <v>28</v>
      </c>
      <c r="AN7" s="24" t="s">
        <v>77</v>
      </c>
      <c r="AO7" s="7" t="s">
        <v>28</v>
      </c>
      <c r="AP7" s="24" t="s">
        <v>27</v>
      </c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2"/>
      <c r="BS7" s="132"/>
      <c r="BT7" s="132"/>
      <c r="BU7" s="132"/>
      <c r="BV7" s="132"/>
      <c r="BW7" s="130"/>
      <c r="BX7" s="130"/>
      <c r="BY7" s="130"/>
      <c r="BZ7" s="130"/>
      <c r="CA7" s="130"/>
    </row>
    <row r="8" spans="1:79" ht="15.75" x14ac:dyDescent="0.25">
      <c r="A8" s="37" t="s">
        <v>25</v>
      </c>
      <c r="B8" s="124" t="str">
        <f>AP6</f>
        <v>ALACA MEHMET ÇELİK MTAL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21"/>
      <c r="O8" s="21"/>
      <c r="P8" s="21"/>
      <c r="Q8" s="21"/>
      <c r="R8" s="21"/>
      <c r="S8" s="31"/>
      <c r="T8" s="31"/>
      <c r="U8" s="32"/>
      <c r="V8" s="33"/>
      <c r="W8" s="33"/>
      <c r="X8" s="33"/>
      <c r="Y8" s="38"/>
      <c r="Z8" s="33"/>
      <c r="AA8" s="33"/>
      <c r="AB8" s="22"/>
      <c r="AC8" s="22"/>
      <c r="AD8" s="22"/>
      <c r="AE8" s="22"/>
      <c r="AM8" s="23" t="s">
        <v>30</v>
      </c>
      <c r="AN8" s="24" t="s">
        <v>78</v>
      </c>
      <c r="AO8" s="7" t="s">
        <v>30</v>
      </c>
      <c r="AP8" s="24" t="s">
        <v>71</v>
      </c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2"/>
      <c r="BS8" s="132"/>
      <c r="BT8" s="132"/>
      <c r="BU8" s="132"/>
      <c r="BV8" s="132"/>
      <c r="BW8" s="130"/>
      <c r="BX8" s="130"/>
      <c r="BY8" s="130"/>
      <c r="BZ8" s="130"/>
      <c r="CA8" s="130"/>
    </row>
    <row r="9" spans="1:79" ht="15.75" x14ac:dyDescent="0.25">
      <c r="A9" s="25"/>
      <c r="B9" s="122" t="s">
        <v>100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3"/>
      <c r="V9" s="33"/>
      <c r="W9" s="33"/>
      <c r="X9" s="33"/>
      <c r="Y9" s="38"/>
      <c r="Z9" s="33"/>
      <c r="AA9" s="33"/>
      <c r="AB9" s="22"/>
      <c r="AC9" s="22"/>
      <c r="AD9" s="22"/>
      <c r="AE9" s="22"/>
      <c r="AM9" s="23" t="s">
        <v>32</v>
      </c>
      <c r="AN9" s="24"/>
      <c r="AO9" s="7" t="s">
        <v>32</v>
      </c>
      <c r="AP9" s="24" t="s">
        <v>106</v>
      </c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2"/>
      <c r="BS9" s="132"/>
      <c r="BT9" s="132"/>
      <c r="BU9" s="132"/>
      <c r="BV9" s="132"/>
      <c r="BW9" s="130"/>
      <c r="BX9" s="130"/>
      <c r="BY9" s="130"/>
      <c r="BZ9" s="130"/>
      <c r="CA9" s="130"/>
    </row>
    <row r="10" spans="1:79" ht="15.75" x14ac:dyDescent="0.25">
      <c r="A10" s="20" t="s">
        <v>28</v>
      </c>
      <c r="B10" s="120" t="str">
        <f>AP7</f>
        <v>MECİTÖZÜ ANADOLU LİSESİ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21"/>
      <c r="O10" s="21"/>
      <c r="P10" s="21"/>
      <c r="Q10" s="21"/>
      <c r="R10" s="21"/>
      <c r="S10" s="31"/>
      <c r="T10" s="31"/>
      <c r="U10" s="32"/>
      <c r="V10" s="39"/>
      <c r="W10" s="33"/>
      <c r="X10" s="33"/>
      <c r="Y10" s="38"/>
      <c r="Z10" s="33"/>
      <c r="AA10" s="33"/>
      <c r="AB10" s="33"/>
      <c r="AC10" s="33"/>
      <c r="AD10" s="33"/>
      <c r="AE10" s="22"/>
      <c r="AM10" s="23" t="s">
        <v>37</v>
      </c>
      <c r="AN10" s="24"/>
      <c r="AO10" s="7" t="s">
        <v>37</v>
      </c>
      <c r="AP10" s="24" t="s">
        <v>13</v>
      </c>
      <c r="AS10" s="130">
        <v>8</v>
      </c>
      <c r="AT10" s="130"/>
      <c r="AU10" s="130"/>
      <c r="AV10" s="130"/>
      <c r="AW10" s="130"/>
      <c r="AX10" s="132">
        <v>9</v>
      </c>
      <c r="AY10" s="132"/>
      <c r="AZ10" s="132"/>
      <c r="BA10" s="132"/>
      <c r="BB10" s="132"/>
      <c r="BC10" s="130">
        <v>10</v>
      </c>
      <c r="BD10" s="130"/>
      <c r="BE10" s="130"/>
      <c r="BF10" s="130"/>
      <c r="BG10" s="130"/>
      <c r="BH10" s="130">
        <v>11</v>
      </c>
      <c r="BI10" s="130"/>
      <c r="BJ10" s="130"/>
      <c r="BK10" s="130"/>
      <c r="BL10" s="130"/>
      <c r="BM10" s="130">
        <v>12</v>
      </c>
      <c r="BN10" s="130"/>
      <c r="BO10" s="130"/>
      <c r="BP10" s="130"/>
      <c r="BQ10" s="130"/>
      <c r="BR10" s="130">
        <v>13</v>
      </c>
      <c r="BS10" s="130"/>
      <c r="BT10" s="130"/>
      <c r="BU10" s="130"/>
      <c r="BV10" s="130"/>
      <c r="BW10" s="130">
        <v>14</v>
      </c>
      <c r="BX10" s="130"/>
      <c r="BY10" s="130"/>
      <c r="BZ10" s="130"/>
      <c r="CA10" s="130"/>
    </row>
    <row r="11" spans="1:79" ht="15.75" x14ac:dyDescent="0.25">
      <c r="A11" s="25"/>
      <c r="B11" s="122" t="s">
        <v>90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N11" s="27"/>
      <c r="O11" s="27"/>
      <c r="P11" s="27"/>
      <c r="Q11" s="28"/>
      <c r="R11" s="21"/>
      <c r="S11" s="31"/>
      <c r="T11" s="31"/>
      <c r="U11" s="32"/>
      <c r="V11" s="33"/>
      <c r="W11" s="33"/>
      <c r="X11" s="33"/>
      <c r="Y11" s="38"/>
      <c r="Z11" s="33"/>
      <c r="AA11" s="33"/>
      <c r="AB11" s="33"/>
      <c r="AC11" s="33"/>
      <c r="AD11" s="33"/>
      <c r="AE11" s="22"/>
      <c r="AM11" s="23" t="s">
        <v>43</v>
      </c>
      <c r="AN11" s="24"/>
      <c r="AO11" s="7" t="s">
        <v>43</v>
      </c>
      <c r="AP11" s="24" t="s">
        <v>69</v>
      </c>
      <c r="AS11" s="130"/>
      <c r="AT11" s="130"/>
      <c r="AU11" s="130"/>
      <c r="AV11" s="130"/>
      <c r="AW11" s="130"/>
      <c r="AX11" s="132"/>
      <c r="AY11" s="132"/>
      <c r="AZ11" s="132"/>
      <c r="BA11" s="132"/>
      <c r="BB11" s="132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</row>
    <row r="12" spans="1:79" ht="15.75" x14ac:dyDescent="0.25">
      <c r="A12" s="37" t="s">
        <v>30</v>
      </c>
      <c r="B12" s="124" t="str">
        <f>AP8</f>
        <v>KARGI ÇPAL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21"/>
      <c r="O12" s="21"/>
      <c r="P12" s="21"/>
      <c r="Q12" s="34"/>
      <c r="R12" s="29"/>
      <c r="S12" s="40"/>
      <c r="T12" s="40"/>
      <c r="U12" s="41"/>
      <c r="V12" s="39"/>
      <c r="W12" s="31"/>
      <c r="X12" s="31"/>
      <c r="Y12" s="32"/>
      <c r="Z12" s="31"/>
      <c r="AA12" s="31"/>
      <c r="AB12" s="31"/>
      <c r="AC12" s="31"/>
      <c r="AD12" s="33"/>
      <c r="AE12" s="22"/>
      <c r="AM12" s="23" t="s">
        <v>45</v>
      </c>
      <c r="AN12" s="24"/>
      <c r="AO12" s="7" t="s">
        <v>45</v>
      </c>
      <c r="AP12" s="24" t="s">
        <v>107</v>
      </c>
      <c r="AS12" s="130"/>
      <c r="AT12" s="130"/>
      <c r="AU12" s="130"/>
      <c r="AV12" s="130"/>
      <c r="AW12" s="130"/>
      <c r="AX12" s="132"/>
      <c r="AY12" s="132"/>
      <c r="AZ12" s="132"/>
      <c r="BA12" s="132"/>
      <c r="BB12" s="132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</row>
    <row r="13" spans="1:79" ht="15.75" x14ac:dyDescent="0.25">
      <c r="A13" s="25"/>
      <c r="B13" s="122" t="s">
        <v>96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21"/>
      <c r="S13" s="21"/>
      <c r="T13" s="21"/>
      <c r="U13" s="21"/>
      <c r="V13" s="22"/>
      <c r="W13" s="33"/>
      <c r="X13" s="33"/>
      <c r="Y13" s="38"/>
      <c r="Z13" s="33"/>
      <c r="AA13" s="33"/>
      <c r="AB13" s="33"/>
      <c r="AC13" s="33"/>
      <c r="AD13" s="33"/>
      <c r="AE13" s="22"/>
      <c r="AM13" s="23" t="s">
        <v>79</v>
      </c>
      <c r="AN13" s="24"/>
      <c r="AO13" s="7" t="s">
        <v>79</v>
      </c>
      <c r="AP13" s="24" t="s">
        <v>108</v>
      </c>
      <c r="AS13" s="130"/>
      <c r="AT13" s="130"/>
      <c r="AU13" s="130"/>
      <c r="AV13" s="130"/>
      <c r="AW13" s="130"/>
      <c r="AX13" s="132"/>
      <c r="AY13" s="132"/>
      <c r="AZ13" s="132"/>
      <c r="BA13" s="132"/>
      <c r="BB13" s="132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</row>
    <row r="14" spans="1:79" ht="15.75" x14ac:dyDescent="0.25">
      <c r="A14" s="20">
        <v>6</v>
      </c>
      <c r="B14" s="120" t="str">
        <f>AP9</f>
        <v>OSMANCIK 15 TEMMUZ ŞEHİTLERİ A.L.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/>
      <c r="N14" s="21"/>
      <c r="O14" s="21"/>
      <c r="P14" s="21"/>
      <c r="Q14" s="34"/>
      <c r="R14" s="21"/>
      <c r="S14" s="21"/>
      <c r="T14" s="21"/>
      <c r="U14" s="21"/>
      <c r="V14" s="22"/>
      <c r="W14" s="42" t="s">
        <v>80</v>
      </c>
      <c r="X14" s="42"/>
      <c r="Y14" s="43"/>
      <c r="Z14" s="42"/>
      <c r="AA14" s="42"/>
      <c r="AB14" s="42"/>
      <c r="AC14" s="33"/>
      <c r="AD14" s="33"/>
      <c r="AE14" s="22"/>
      <c r="AM14" s="23" t="s">
        <v>81</v>
      </c>
      <c r="AN14" s="24"/>
      <c r="AO14" s="7" t="s">
        <v>81</v>
      </c>
      <c r="AP14" s="24" t="s">
        <v>31</v>
      </c>
      <c r="AS14" s="130"/>
      <c r="AT14" s="130"/>
      <c r="AU14" s="130"/>
      <c r="AV14" s="130"/>
      <c r="AW14" s="130"/>
      <c r="AX14" s="132"/>
      <c r="AY14" s="132"/>
      <c r="AZ14" s="132"/>
      <c r="BA14" s="132"/>
      <c r="BB14" s="132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</row>
    <row r="15" spans="1:79" ht="15.75" x14ac:dyDescent="0.25">
      <c r="A15" s="25"/>
      <c r="B15" s="122" t="s">
        <v>91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  <c r="N15" s="29"/>
      <c r="O15" s="29"/>
      <c r="P15" s="29"/>
      <c r="Q15" s="30"/>
      <c r="R15" s="21"/>
      <c r="S15" s="21"/>
      <c r="T15" s="21"/>
      <c r="U15" s="126" t="s">
        <v>102</v>
      </c>
      <c r="V15" s="126"/>
      <c r="W15" s="126"/>
      <c r="X15" s="126"/>
      <c r="Y15" s="127"/>
      <c r="Z15" s="131" t="s">
        <v>103</v>
      </c>
      <c r="AA15" s="131"/>
      <c r="AB15" s="131"/>
      <c r="AC15" s="129"/>
      <c r="AD15" s="2"/>
      <c r="AE15" s="22"/>
      <c r="AM15" s="23" t="s">
        <v>82</v>
      </c>
      <c r="AN15" s="24"/>
      <c r="AO15" s="7" t="s">
        <v>82</v>
      </c>
      <c r="AP15" s="24" t="s">
        <v>109</v>
      </c>
      <c r="AS15" s="130"/>
      <c r="AT15" s="130"/>
      <c r="AU15" s="130"/>
      <c r="AV15" s="130"/>
      <c r="AW15" s="130"/>
      <c r="AX15" s="132"/>
      <c r="AY15" s="132"/>
      <c r="AZ15" s="132"/>
      <c r="BA15" s="132"/>
      <c r="BB15" s="132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</row>
    <row r="16" spans="1:79" ht="15.75" x14ac:dyDescent="0.25">
      <c r="A16" s="37" t="s">
        <v>37</v>
      </c>
      <c r="B16" s="124" t="str">
        <f>AP10</f>
        <v>ÖZEL DOĞA ANADOLU LİSESİ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21"/>
      <c r="O16" s="21"/>
      <c r="P16" s="21"/>
      <c r="Q16" s="21"/>
      <c r="R16" s="21"/>
      <c r="S16" s="21"/>
      <c r="T16" s="21"/>
      <c r="U16" s="21"/>
      <c r="V16" s="22"/>
      <c r="W16" s="42" t="s">
        <v>83</v>
      </c>
      <c r="X16" s="42"/>
      <c r="Y16" s="43"/>
      <c r="Z16" s="42"/>
      <c r="AA16" s="42"/>
      <c r="AB16" s="33"/>
      <c r="AC16" s="33"/>
      <c r="AD16" s="2"/>
      <c r="AE16" s="22"/>
      <c r="AM16" s="23" t="s">
        <v>84</v>
      </c>
      <c r="AN16" s="24"/>
      <c r="AO16" s="7" t="s">
        <v>84</v>
      </c>
      <c r="AP16" s="24" t="s">
        <v>46</v>
      </c>
    </row>
    <row r="17" spans="1:43" ht="15.75" x14ac:dyDescent="0.25">
      <c r="A17" s="25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21"/>
      <c r="O17" s="21"/>
      <c r="P17" s="21"/>
      <c r="Q17" s="21"/>
      <c r="R17" s="21"/>
      <c r="S17" s="21"/>
      <c r="T17" s="21"/>
      <c r="U17" s="126" t="s">
        <v>102</v>
      </c>
      <c r="V17" s="126"/>
      <c r="W17" s="126"/>
      <c r="X17" s="126"/>
      <c r="Y17" s="126"/>
      <c r="Z17" s="129" t="s">
        <v>104</v>
      </c>
      <c r="AA17" s="129"/>
      <c r="AB17" s="129"/>
      <c r="AC17" s="129"/>
      <c r="AD17" s="2"/>
      <c r="AE17" s="22"/>
      <c r="AM17" s="23" t="s">
        <v>85</v>
      </c>
      <c r="AN17" s="24"/>
      <c r="AO17" s="7" t="s">
        <v>85</v>
      </c>
      <c r="AP17" s="24" t="s">
        <v>70</v>
      </c>
    </row>
    <row r="18" spans="1:43" ht="15.75" x14ac:dyDescent="0.25">
      <c r="A18" s="20" t="s">
        <v>43</v>
      </c>
      <c r="B18" s="120" t="str">
        <f>AP11</f>
        <v>ALACA KIZ AİHL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44"/>
      <c r="Z18" s="22"/>
      <c r="AA18" s="22"/>
      <c r="AB18" s="22"/>
      <c r="AC18" s="22"/>
      <c r="AD18" s="22"/>
      <c r="AE18" s="22"/>
    </row>
    <row r="19" spans="1:43" ht="15.75" x14ac:dyDescent="0.25">
      <c r="A19" s="25"/>
      <c r="B19" s="122" t="s">
        <v>92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/>
      <c r="N19" s="27"/>
      <c r="O19" s="27"/>
      <c r="P19" s="27"/>
      <c r="Q19" s="28"/>
      <c r="R19" s="21"/>
      <c r="S19" s="21"/>
      <c r="T19" s="21"/>
      <c r="U19" s="21"/>
      <c r="V19" s="22"/>
      <c r="W19" s="22"/>
      <c r="X19" s="22"/>
      <c r="Y19" s="44"/>
      <c r="Z19" s="22"/>
      <c r="AA19" s="22"/>
      <c r="AB19" s="22"/>
      <c r="AC19" s="22"/>
      <c r="AD19" s="22"/>
      <c r="AE19" s="22"/>
      <c r="AQ19" s="45"/>
    </row>
    <row r="20" spans="1:43" ht="15.75" x14ac:dyDescent="0.25">
      <c r="A20" s="37" t="s">
        <v>45</v>
      </c>
      <c r="B20" s="124" t="str">
        <f>AP12</f>
        <v>SUNGURLU HAYDAR ÖZDAŞ AND.LİS.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  <c r="N20" s="21"/>
      <c r="O20" s="21"/>
      <c r="P20" s="21"/>
      <c r="Q20" s="34"/>
      <c r="R20" s="21"/>
      <c r="S20" s="21"/>
      <c r="T20" s="21"/>
      <c r="U20" s="21"/>
      <c r="V20" s="22"/>
      <c r="W20" s="22"/>
      <c r="X20" s="22"/>
      <c r="Y20" s="44"/>
      <c r="Z20" s="22"/>
      <c r="AA20" s="22"/>
      <c r="AB20" s="22"/>
      <c r="AC20" s="22"/>
      <c r="AD20" s="22"/>
      <c r="AE20" s="22"/>
    </row>
    <row r="21" spans="1:43" ht="15.75" x14ac:dyDescent="0.25">
      <c r="A21" s="25"/>
      <c r="B21" s="122" t="s">
        <v>97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27"/>
      <c r="S21" s="27"/>
      <c r="T21" s="27"/>
      <c r="U21" s="28"/>
      <c r="V21" s="22"/>
      <c r="W21" s="22"/>
      <c r="X21" s="22"/>
      <c r="Y21" s="44"/>
      <c r="Z21" s="22"/>
    </row>
    <row r="22" spans="1:43" ht="15.75" x14ac:dyDescent="0.25">
      <c r="A22" s="20" t="s">
        <v>79</v>
      </c>
      <c r="B22" s="120" t="str">
        <f>AP13</f>
        <v>OSMANCIK CUMHURİYET ADN.LİS.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21"/>
      <c r="O22" s="21"/>
      <c r="P22" s="21"/>
      <c r="Q22" s="34"/>
      <c r="R22" s="21"/>
      <c r="S22" s="21"/>
      <c r="T22" s="21"/>
      <c r="U22" s="34"/>
      <c r="V22" s="22"/>
      <c r="W22" s="22"/>
      <c r="X22" s="22"/>
      <c r="Y22" s="44"/>
    </row>
    <row r="23" spans="1:43" ht="15.75" x14ac:dyDescent="0.25">
      <c r="A23" s="25"/>
      <c r="B23" s="122" t="s">
        <v>93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N23" s="29"/>
      <c r="O23" s="29"/>
      <c r="P23" s="29"/>
      <c r="Q23" s="30"/>
      <c r="R23" s="21"/>
      <c r="S23" s="21"/>
      <c r="T23" s="21"/>
      <c r="U23" s="34"/>
      <c r="V23" s="22"/>
      <c r="W23" s="22"/>
      <c r="X23" s="22"/>
      <c r="Y23" s="44"/>
    </row>
    <row r="24" spans="1:43" ht="15.75" x14ac:dyDescent="0.25">
      <c r="A24" s="37" t="s">
        <v>81</v>
      </c>
      <c r="B24" s="124" t="str">
        <f>AP14</f>
        <v>FATİH ANADOLU LİSESİ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21"/>
      <c r="O24" s="21"/>
      <c r="P24" s="21"/>
      <c r="Q24" s="21"/>
      <c r="R24" s="21"/>
      <c r="S24" s="21"/>
      <c r="T24" s="21"/>
      <c r="U24" s="34"/>
      <c r="V24" s="22"/>
      <c r="W24" s="22"/>
      <c r="X24" s="22"/>
      <c r="Y24" s="44"/>
    </row>
    <row r="25" spans="1:43" ht="15.75" x14ac:dyDescent="0.25">
      <c r="A25" s="25"/>
      <c r="B25" s="122" t="s">
        <v>101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3"/>
      <c r="V25" s="47"/>
      <c r="W25" s="47"/>
      <c r="X25" s="47"/>
      <c r="Y25" s="48"/>
    </row>
    <row r="26" spans="1:43" ht="15.75" x14ac:dyDescent="0.25">
      <c r="A26" s="20" t="s">
        <v>82</v>
      </c>
      <c r="B26" s="120" t="str">
        <f>AP15</f>
        <v>OSMANCIK ÖMER DERİNDERE FEN LİSESİ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1"/>
      <c r="N26" s="21"/>
      <c r="O26" s="21"/>
      <c r="P26" s="21"/>
      <c r="Q26" s="21"/>
      <c r="R26" s="21"/>
      <c r="S26" s="21"/>
      <c r="T26" s="21"/>
      <c r="U26" s="34"/>
      <c r="V26" s="22"/>
      <c r="W26" s="22"/>
      <c r="X26" s="22"/>
      <c r="Y26" s="22"/>
      <c r="Z26" s="22"/>
    </row>
    <row r="27" spans="1:43" ht="15.75" x14ac:dyDescent="0.25">
      <c r="A27" s="25"/>
      <c r="B27" s="122" t="s">
        <v>94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/>
      <c r="N27" s="26"/>
      <c r="O27" s="27"/>
      <c r="P27" s="27"/>
      <c r="Q27" s="28"/>
      <c r="R27" s="21"/>
      <c r="S27" s="21"/>
      <c r="T27" s="21"/>
      <c r="U27" s="34"/>
      <c r="V27" s="22"/>
      <c r="W27" s="22"/>
      <c r="X27" s="22"/>
      <c r="Y27" s="22"/>
      <c r="Z27" s="22"/>
    </row>
    <row r="28" spans="1:43" ht="15.75" x14ac:dyDescent="0.25">
      <c r="A28" s="37" t="s">
        <v>84</v>
      </c>
      <c r="B28" s="124" t="str">
        <f>AP16</f>
        <v>75.YIL CUMHURİYET MTAL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21"/>
      <c r="O28" s="21"/>
      <c r="P28" s="21"/>
      <c r="Q28" s="34"/>
      <c r="R28" s="29"/>
      <c r="S28" s="29"/>
      <c r="T28" s="29"/>
      <c r="U28" s="30"/>
      <c r="V28" s="22"/>
      <c r="W28" s="22"/>
      <c r="X28" s="22"/>
      <c r="Y28" s="22"/>
      <c r="Z28" s="22"/>
    </row>
    <row r="29" spans="1:43" ht="15.75" x14ac:dyDescent="0.25">
      <c r="B29" s="122" t="s">
        <v>98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50"/>
      <c r="S29" s="21"/>
      <c r="T29" s="21"/>
      <c r="U29" s="21"/>
      <c r="V29" s="22"/>
      <c r="W29" s="22"/>
      <c r="X29" s="22"/>
      <c r="Y29" s="22"/>
      <c r="Z29" s="22"/>
    </row>
    <row r="30" spans="1:43" ht="15.75" x14ac:dyDescent="0.25">
      <c r="A30" s="37" t="s">
        <v>85</v>
      </c>
      <c r="B30" s="124" t="str">
        <f>AP17</f>
        <v>SUNGURLU ANADOLU LİSESİ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50"/>
      <c r="S30" s="21"/>
      <c r="T30" s="21"/>
      <c r="U30" s="21"/>
      <c r="V30" s="22"/>
      <c r="W30" s="22"/>
      <c r="X30" s="22"/>
      <c r="Y30" s="22"/>
      <c r="Z30" s="22"/>
    </row>
  </sheetData>
  <mergeCells count="50">
    <mergeCell ref="A1:AF1"/>
    <mergeCell ref="BH4:BL9"/>
    <mergeCell ref="BM4:BQ9"/>
    <mergeCell ref="BR4:BV9"/>
    <mergeCell ref="BW4:CA9"/>
    <mergeCell ref="AI1:AL1"/>
    <mergeCell ref="AM3:AN3"/>
    <mergeCell ref="AO3:AP3"/>
    <mergeCell ref="AH4:AK4"/>
    <mergeCell ref="AS4:AW9"/>
    <mergeCell ref="B9:U9"/>
    <mergeCell ref="AX4:BB9"/>
    <mergeCell ref="BC4:BG9"/>
    <mergeCell ref="B4:Q4"/>
    <mergeCell ref="B5:Q5"/>
    <mergeCell ref="B6:M6"/>
    <mergeCell ref="B7:M7"/>
    <mergeCell ref="B8:M8"/>
    <mergeCell ref="BM10:BQ15"/>
    <mergeCell ref="BR10:BV15"/>
    <mergeCell ref="BW10:CA15"/>
    <mergeCell ref="B11:M11"/>
    <mergeCell ref="B12:M12"/>
    <mergeCell ref="B13:Q13"/>
    <mergeCell ref="B14:M14"/>
    <mergeCell ref="B15:M15"/>
    <mergeCell ref="Z15:AC15"/>
    <mergeCell ref="BH10:BL15"/>
    <mergeCell ref="B10:M10"/>
    <mergeCell ref="AS10:AW15"/>
    <mergeCell ref="AX10:BB15"/>
    <mergeCell ref="BC10:BG15"/>
    <mergeCell ref="U15:Y15"/>
    <mergeCell ref="B25:U25"/>
    <mergeCell ref="B16:M16"/>
    <mergeCell ref="B17:M17"/>
    <mergeCell ref="Z17:AC17"/>
    <mergeCell ref="B18:M18"/>
    <mergeCell ref="B19:M19"/>
    <mergeCell ref="B20:M20"/>
    <mergeCell ref="B21:Q21"/>
    <mergeCell ref="B22:M22"/>
    <mergeCell ref="B23:M23"/>
    <mergeCell ref="B24:M24"/>
    <mergeCell ref="U17:Y17"/>
    <mergeCell ref="B26:M26"/>
    <mergeCell ref="B27:M27"/>
    <mergeCell ref="B28:M28"/>
    <mergeCell ref="B29:Q29"/>
    <mergeCell ref="B30:Q30"/>
  </mergeCells>
  <hyperlinks>
    <hyperlink ref="AH4:AK4" location="ANASAYFA!A1" display="ANASAYFA" xr:uid="{00000000-0004-0000-0400-000000000000}"/>
  </hyperlinks>
  <pageMargins left="0.7" right="0.7" top="0.75" bottom="0.75" header="0.3" footer="0.3"/>
  <pageSetup paperSize="9" scale="87" orientation="landscape" r:id="rId1"/>
  <colBreaks count="2" manualBreakCount="2">
    <brk id="38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MERKEZ GENÇ A KIZ VOLEYBOL</vt:lpstr>
      <vt:lpstr>GENÇ A KIZ VOLEYBOL FİNAL MAÇLR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2022-12-03T13:01:04Z</dcterms:modified>
</cp:coreProperties>
</file>